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765" windowWidth="14805" windowHeight="735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R16" i="1" l="1"/>
  <c r="Q16" i="1"/>
  <c r="O16" i="1"/>
  <c r="N16" i="1"/>
  <c r="M16" i="1"/>
  <c r="L16" i="1"/>
  <c r="K16" i="1"/>
  <c r="J16" i="1"/>
  <c r="I16" i="1"/>
  <c r="H16" i="1"/>
  <c r="G16" i="1"/>
  <c r="F16" i="1"/>
  <c r="E16" i="1"/>
  <c r="P15" i="1"/>
  <c r="P14" i="1"/>
  <c r="P13" i="1"/>
  <c r="P12" i="1"/>
  <c r="P11" i="1"/>
  <c r="P16" i="1" l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<sst xmlns="http://schemas.openxmlformats.org/spreadsheetml/2006/main" count="27" uniqueCount="22">
  <si>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</si>
  <si>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</si>
  <si>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</si>
  <si>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</si>
  <si>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</si>
  <si>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</si>
  <si>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</si>
  <si>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</si>
  <si>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</si>
  <si>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</si>
  <si>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</si>
  <si>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</si>
  <si>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</si>
  <si>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</si>
  <si>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</si>
  <si>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</si>
  <si>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</si>
  <si>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</si>
  <si>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</si>
  <si>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</si>
  <si>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</si>
  <si>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02.03.2017 г. по 8:00 03.03.2017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</si>
</sst>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5">
    <xf numFmtId="0" fontId="0" fillId="0" borderId="0" xfId="0"/>
    <xf numFmtId="0" fontId="7" fillId="2" borderId="8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3" fontId="8" fillId="0" borderId="8" xfId="0" applyNumberFormat="1" applyFont="1" applyFill="1" applyBorder="1" applyAlignment="1" applyProtection="1">
      <alignment horizontal="center" vertical="center" wrapText="1"/>
    </xf>
    <xf numFmtId="3" fontId="10" fillId="2" borderId="8" xfId="0" applyNumberFormat="1" applyFont="1" applyFill="1" applyBorder="1" applyAlignment="1" applyProtection="1">
      <alignment horizontal="center" vertical="center" wrapText="1"/>
    </xf>
    <xf numFmtId="3" fontId="7" fillId="0" borderId="8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8" xfId="3" applyNumberFormat="1" applyFont="1" applyFill="1" applyBorder="1" applyAlignment="1" applyProtection="1">
      <alignment horizontal="center" vertical="center" wrapText="1"/>
    </xf>
    <xf numFmtId="3" fontId="8" fillId="0" borderId="8" xfId="3" applyNumberFormat="1" applyFont="1" applyFill="1" applyBorder="1" applyAlignment="1" applyProtection="1">
      <alignment horizontal="center" vertical="center" wrapText="1"/>
    </xf>
    <xf numFmtId="0" fontId="7" fillId="0" borderId="8" xfId="3" applyNumberFormat="1" applyFont="1" applyFill="1" applyBorder="1" applyAlignment="1" applyProtection="1">
      <alignment horizontal="center" vertical="center"/>
    </xf>
    <xf numFmtId="3" fontId="11" fillId="0" borderId="8" xfId="0" applyNumberFormat="1" applyFont="1" applyFill="1" applyBorder="1" applyAlignment="1">
      <alignment horizontal="center" vertical="center" wrapText="1"/>
    </xf>
    <xf numFmtId="3" fontId="8" fillId="4" borderId="8" xfId="5" applyNumberFormat="1" applyFont="1" applyFill="1" applyBorder="1" applyAlignment="1">
      <alignment horizontal="center" vertical="center" wrapText="1"/>
    </xf>
    <xf numFmtId="0" fontId="4" fillId="4" borderId="8" xfId="4" applyFill="1" applyBorder="1" applyAlignment="1">
      <alignment horizontal="center"/>
    </xf>
    <xf numFmtId="3" fontId="7" fillId="0" borderId="11" xfId="0" applyNumberFormat="1" applyFont="1" applyFill="1" applyBorder="1" applyAlignment="1" applyProtection="1">
      <alignment horizontal="center" vertical="center"/>
    </xf>
    <xf numFmtId="3" fontId="8" fillId="0" borderId="8" xfId="6" applyNumberFormat="1" applyFont="1" applyFill="1" applyBorder="1" applyAlignment="1">
      <alignment horizontal="center" vertical="center" wrapText="1"/>
    </xf>
    <xf numFmtId="3" fontId="8" fillId="5" borderId="8" xfId="6" applyNumberFormat="1" applyFont="1" applyFill="1" applyBorder="1" applyAlignment="1">
      <alignment horizontal="center" vertical="center" wrapText="1"/>
    </xf>
    <xf numFmtId="3" fontId="12" fillId="0" borderId="8" xfId="0" applyNumberFormat="1" applyFont="1" applyFill="1" applyBorder="1" applyAlignment="1" applyProtection="1">
      <alignment horizontal="center" vertical="center"/>
    </xf>
    <xf numFmtId="3" fontId="9" fillId="0" borderId="8" xfId="0" applyNumberFormat="1" applyFont="1" applyFill="1" applyBorder="1" applyAlignment="1" applyProtection="1">
      <alignment horizontal="center" vertical="center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3" borderId="5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14" fontId="7" fillId="0" borderId="11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6:R16"/>
  <sheetViews>
    <sheetView tabSelected="1" workbookViewId="0">
      <selection activeCell="G22" sqref="G22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7109375" hidden="1" customWidth="1"/>
    <col min="13" max="17" width="12.7109375" customWidth="1"/>
  </cols>
  <sheetData>
    <row r="6" spans="3:18" ht="18.75" x14ac:dyDescent="0.3">
      <c r="C6" s="21" t="s">
        <v>21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</row>
    <row r="8" spans="3:18" ht="32.25" customHeight="1" x14ac:dyDescent="0.25">
      <c r="C8" s="22" t="s">
        <v>0</v>
      </c>
      <c r="D8" s="22" t="s">
        <v>1</v>
      </c>
      <c r="E8" s="22" t="s">
        <v>2</v>
      </c>
      <c r="F8" s="22" t="s">
        <v>3</v>
      </c>
      <c r="G8" s="22" t="s">
        <v>4</v>
      </c>
      <c r="H8" s="22" t="s">
        <v>5</v>
      </c>
      <c r="I8" s="22" t="s">
        <v>6</v>
      </c>
      <c r="J8" s="22" t="s">
        <v>7</v>
      </c>
      <c r="K8" s="22" t="s">
        <v>8</v>
      </c>
      <c r="L8" s="25" t="s">
        <v>19</v>
      </c>
      <c r="M8" s="26"/>
      <c r="N8" s="26"/>
      <c r="O8" s="26"/>
      <c r="P8" s="27"/>
      <c r="Q8" s="28" t="s">
        <v>9</v>
      </c>
      <c r="R8" s="29"/>
    </row>
    <row r="9" spans="3:18" ht="30" x14ac:dyDescent="0.25">
      <c r="C9" s="23"/>
      <c r="D9" s="23"/>
      <c r="E9" s="23"/>
      <c r="F9" s="23"/>
      <c r="G9" s="23"/>
      <c r="H9" s="23"/>
      <c r="I9" s="23"/>
      <c r="J9" s="23"/>
      <c r="K9" s="23"/>
      <c r="L9" s="25" t="s">
        <v>10</v>
      </c>
      <c r="M9" s="27"/>
      <c r="N9" s="25" t="s">
        <v>11</v>
      </c>
      <c r="O9" s="27"/>
      <c r="P9" s="1" t="s">
        <v>12</v>
      </c>
      <c r="Q9" s="30"/>
      <c r="R9" s="31"/>
    </row>
    <row r="10" spans="3:18" x14ac:dyDescent="0.25">
      <c r="C10" s="24"/>
      <c r="D10" s="24"/>
      <c r="E10" s="24"/>
      <c r="F10" s="24"/>
      <c r="G10" s="24"/>
      <c r="H10" s="24"/>
      <c r="I10" s="24"/>
      <c r="J10" s="24"/>
      <c r="K10" s="24"/>
      <c r="L10" s="1" t="s">
        <v>13</v>
      </c>
      <c r="M10" s="1" t="s">
        <v>14</v>
      </c>
      <c r="N10" s="1" t="s">
        <v>13</v>
      </c>
      <c r="O10" s="1" t="s">
        <v>14</v>
      </c>
      <c r="P10" s="1" t="s">
        <v>14</v>
      </c>
      <c r="Q10" s="2" t="s">
        <v>10</v>
      </c>
      <c r="R10" s="2" t="s">
        <v>11</v>
      </c>
    </row>
    <row r="11" spans="3:18" x14ac:dyDescent="0.25">
      <c r="C11" s="7" t="s">
        <v>15</v>
      </c>
      <c r="D11" s="32">
        <v>42796</v>
      </c>
      <c r="E11" s="8">
        <v>275</v>
      </c>
      <c r="F11" s="8">
        <v>1621</v>
      </c>
      <c r="G11" s="8">
        <v>30</v>
      </c>
      <c r="H11" s="8">
        <v>949000</v>
      </c>
      <c r="I11" s="9">
        <v>85300</v>
      </c>
      <c r="J11" s="8">
        <v>63</v>
      </c>
      <c r="K11" s="8">
        <v>43</v>
      </c>
      <c r="L11" s="8">
        <v>62</v>
      </c>
      <c r="M11" s="8">
        <v>52</v>
      </c>
      <c r="N11" s="8">
        <v>68</v>
      </c>
      <c r="O11" s="8">
        <v>67</v>
      </c>
      <c r="P11" s="8">
        <f>M11+O11</f>
        <v>119</v>
      </c>
      <c r="Q11" s="10">
        <v>58</v>
      </c>
      <c r="R11" s="10">
        <v>19</v>
      </c>
    </row>
    <row r="12" spans="3:18" x14ac:dyDescent="0.25">
      <c r="C12" s="3" t="s">
        <v>16</v>
      </c>
      <c r="D12" s="33"/>
      <c r="E12" s="11">
        <v>113.5</v>
      </c>
      <c r="F12" s="11">
        <v>1200</v>
      </c>
      <c r="G12" s="11">
        <v>6</v>
      </c>
      <c r="H12" s="11">
        <v>844820</v>
      </c>
      <c r="I12" s="11">
        <v>137645</v>
      </c>
      <c r="J12" s="11">
        <v>15</v>
      </c>
      <c r="K12" s="11">
        <v>69</v>
      </c>
      <c r="L12" s="11">
        <v>21</v>
      </c>
      <c r="M12" s="11">
        <v>21</v>
      </c>
      <c r="N12" s="11">
        <v>7</v>
      </c>
      <c r="O12" s="11">
        <v>7</v>
      </c>
      <c r="P12" s="8">
        <f t="shared" ref="P12:P15" si="0">M12+O12</f>
        <v>28</v>
      </c>
      <c r="Q12" s="11">
        <v>19</v>
      </c>
      <c r="R12" s="11">
        <v>0</v>
      </c>
    </row>
    <row r="13" spans="3:18" x14ac:dyDescent="0.25">
      <c r="C13" s="3" t="s">
        <v>17</v>
      </c>
      <c r="D13" s="33"/>
      <c r="E13" s="12">
        <v>16</v>
      </c>
      <c r="F13" s="12">
        <v>340</v>
      </c>
      <c r="G13" s="12">
        <v>4</v>
      </c>
      <c r="H13" s="12">
        <v>215230</v>
      </c>
      <c r="I13" s="12">
        <v>2170</v>
      </c>
      <c r="J13" s="12">
        <v>26</v>
      </c>
      <c r="K13" s="12">
        <v>5</v>
      </c>
      <c r="L13" s="12">
        <v>15</v>
      </c>
      <c r="M13" s="12">
        <v>15</v>
      </c>
      <c r="N13" s="12">
        <v>2</v>
      </c>
      <c r="O13" s="13">
        <v>2</v>
      </c>
      <c r="P13" s="8">
        <f t="shared" si="0"/>
        <v>17</v>
      </c>
      <c r="Q13" s="14">
        <v>7</v>
      </c>
      <c r="R13" s="6">
        <v>0</v>
      </c>
    </row>
    <row r="14" spans="3:18" x14ac:dyDescent="0.25">
      <c r="C14" s="7" t="s">
        <v>18</v>
      </c>
      <c r="D14" s="33"/>
      <c r="E14" s="15">
        <v>12</v>
      </c>
      <c r="F14" s="15">
        <v>100</v>
      </c>
      <c r="G14" s="16">
        <v>10789</v>
      </c>
      <c r="H14" s="15">
        <v>226210</v>
      </c>
      <c r="I14" s="15">
        <v>10789</v>
      </c>
      <c r="J14" s="15">
        <v>17</v>
      </c>
      <c r="K14" s="4">
        <v>20</v>
      </c>
      <c r="L14" s="4">
        <v>12</v>
      </c>
      <c r="M14" s="4">
        <v>8</v>
      </c>
      <c r="N14" s="4">
        <v>2</v>
      </c>
      <c r="O14" s="4">
        <v>2</v>
      </c>
      <c r="P14" s="8">
        <f t="shared" si="0"/>
        <v>10</v>
      </c>
      <c r="Q14" s="17">
        <v>5</v>
      </c>
      <c r="R14" s="17">
        <v>0</v>
      </c>
    </row>
    <row r="15" spans="3:18" x14ac:dyDescent="0.25">
      <c r="C15" s="3" t="s">
        <v>20</v>
      </c>
      <c r="D15" s="34"/>
      <c r="E15" s="4">
        <v>4</v>
      </c>
      <c r="F15" s="4">
        <v>430</v>
      </c>
      <c r="G15" s="4">
        <v>0</v>
      </c>
      <c r="H15" s="4">
        <v>0</v>
      </c>
      <c r="I15" s="4">
        <v>228807</v>
      </c>
      <c r="J15" s="4">
        <v>0</v>
      </c>
      <c r="K15" s="4">
        <v>57</v>
      </c>
      <c r="L15" s="4">
        <v>39</v>
      </c>
      <c r="M15" s="4">
        <v>39</v>
      </c>
      <c r="N15" s="4">
        <v>0</v>
      </c>
      <c r="O15" s="4">
        <v>0</v>
      </c>
      <c r="P15" s="8">
        <f t="shared" si="0"/>
        <v>39</v>
      </c>
      <c r="Q15" s="18">
        <v>98</v>
      </c>
      <c r="R15" s="18">
        <v>0</v>
      </c>
    </row>
    <row r="16" spans="3:18" x14ac:dyDescent="0.25">
      <c r="C16" s="19"/>
      <c r="D16" s="20"/>
      <c r="E16" s="5">
        <f>E11+E12+E13+E14+E15</f>
        <v>420.5</v>
      </c>
      <c r="F16" s="5">
        <f t="shared" ref="F16:R16" si="1">F11+F12+F13+F14+F15</f>
        <v>3691</v>
      </c>
      <c r="G16" s="5">
        <f t="shared" si="1"/>
        <v>10829</v>
      </c>
      <c r="H16" s="5">
        <f t="shared" si="1"/>
        <v>2235260</v>
      </c>
      <c r="I16" s="5">
        <f t="shared" si="1"/>
        <v>464711</v>
      </c>
      <c r="J16" s="5">
        <f t="shared" si="1"/>
        <v>121</v>
      </c>
      <c r="K16" s="5">
        <f t="shared" si="1"/>
        <v>194</v>
      </c>
      <c r="L16" s="5">
        <f t="shared" si="1"/>
        <v>149</v>
      </c>
      <c r="M16" s="5">
        <f t="shared" si="1"/>
        <v>135</v>
      </c>
      <c r="N16" s="5">
        <f t="shared" si="1"/>
        <v>79</v>
      </c>
      <c r="O16" s="5">
        <f t="shared" si="1"/>
        <v>78</v>
      </c>
      <c r="P16" s="5">
        <f t="shared" si="1"/>
        <v>213</v>
      </c>
      <c r="Q16" s="5">
        <f t="shared" si="1"/>
        <v>187</v>
      </c>
      <c r="R16" s="5">
        <f t="shared" si="1"/>
        <v>19</v>
      </c>
    </row>
  </sheetData>
  <mergeCells count="16">
    <mergeCell ref="Q8:R9"/>
    <mergeCell ref="L9:M9"/>
    <mergeCell ref="N9:O9"/>
    <mergeCell ref="D11:D15"/>
    <mergeCell ref="C16:D16"/>
    <mergeCell ref="C6:N6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P8"/>
  </mergeCells>
  <pageMargins left="0.7" right="0.7" top="0.75" bottom="0.75" header="0.3" footer="0.3"/>
  <pageSetup paperSize="9" scale="5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2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74D366-678E-4D57-8C2C-554F468204FB}"/>
</file>

<file path=customXml/itemProps2.xml><?xml version="1.0" encoding="utf-8"?>
<ds:datastoreItem xmlns:ds="http://schemas.openxmlformats.org/officeDocument/2006/customXml" ds:itemID="{B86D1BFA-3156-48B0-AE36-02570FF3C411}"/>
</file>

<file path=customXml/itemProps3.xml><?xml version="1.0" encoding="utf-8"?>
<ds:datastoreItem xmlns:ds="http://schemas.openxmlformats.org/officeDocument/2006/customXml" ds:itemID="{EAB37E69-800A-4A7E-A991-A800BBBE31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2017-03-03T01:32:28Z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